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ndidate Information\2020 Candidate Forms\"/>
    </mc:Choice>
  </mc:AlternateContent>
  <bookViews>
    <workbookView xWindow="0" yWindow="0" windowWidth="23040" windowHeight="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B21" i="1" l="1"/>
  <c r="E26" i="1" s="1"/>
  <c r="B20" i="1"/>
  <c r="B19" i="1" l="1"/>
  <c r="B18" i="1"/>
  <c r="B17" i="1"/>
  <c r="B16" i="1"/>
  <c r="F21" i="1" l="1"/>
  <c r="F20" i="1"/>
  <c r="F19" i="1"/>
  <c r="F18" i="1"/>
  <c r="F17" i="1"/>
  <c r="F16" i="1"/>
  <c r="F22" i="1" l="1"/>
  <c r="F23" i="1" l="1"/>
  <c r="F24" i="1" s="1"/>
</calcChain>
</file>

<file path=xl/sharedStrings.xml><?xml version="1.0" encoding="utf-8"?>
<sst xmlns="http://schemas.openxmlformats.org/spreadsheetml/2006/main" count="49" uniqueCount="49">
  <si>
    <t>DAY</t>
  </si>
  <si>
    <t>DATE</t>
  </si>
  <si>
    <t>TIME STARTED WORK</t>
  </si>
  <si>
    <t>TIME FINISHED WORK</t>
  </si>
  <si>
    <t>LESS LUNCH</t>
  </si>
  <si>
    <t>MON</t>
  </si>
  <si>
    <t>TUE</t>
  </si>
  <si>
    <t>WED</t>
  </si>
  <si>
    <t>THUR</t>
  </si>
  <si>
    <t>FRI</t>
  </si>
  <si>
    <t>SAT</t>
  </si>
  <si>
    <t>SUN</t>
  </si>
  <si>
    <t>Total hours (to nearest 1/4 hour) worked</t>
  </si>
  <si>
    <t>I certify that I have worked the hours listed. They have been verified by an authorized representative of the company listed.</t>
  </si>
  <si>
    <t>EMPLOYEE SIGNATURE</t>
  </si>
  <si>
    <t>WEEK ENDING (SUNDAY)</t>
  </si>
  <si>
    <t>*Client Portion*
MUST COMPLETE IN FULL</t>
  </si>
  <si>
    <t>COMPANY NAME</t>
  </si>
  <si>
    <t>ADDRESS</t>
  </si>
  <si>
    <t>SUPERVISOR</t>
  </si>
  <si>
    <t>Authorized Signature</t>
  </si>
  <si>
    <t>Title</t>
  </si>
  <si>
    <t>Date
     /           /</t>
  </si>
  <si>
    <t>Telephone #
(       )             -</t>
  </si>
  <si>
    <t>INVOICE NET DUE WITHIN 7 DAYS OF INVOICE DATE</t>
  </si>
  <si>
    <t>EMPLOYEE FULL NAME (LAST, FIRST MIDDLE)</t>
  </si>
  <si>
    <t>Baker Technology Plaza
5909 Baker Road, Suite 570
Minnetonka, MN 55345
952-926-4200 * Fax (952)926-2919</t>
  </si>
  <si>
    <t># HOURS WORKED</t>
  </si>
  <si>
    <t>I CERTIFY THAT THE SPFG EMPLOYEE NAMED ABOVE HAS PERFORMED SATISFACTORILY AND HAS WORKED THE HOURS LISTED ON THIS TIME SHEET.  I AUTHORIZE SPAG TO INVOICE MY FIRM AT THE HOURLY RATE AGREED UPON. I AGREE TO THE TERMS ABOVE AND THE TERMS OUTLINED BELOW. RETAIN A COPY FOR YOUR RECORDS.</t>
  </si>
  <si>
    <r>
      <rPr>
        <sz val="8"/>
        <color theme="1"/>
        <rFont val="Calibri"/>
        <family val="2"/>
      </rPr>
      <t xml:space="preserve">▫ </t>
    </r>
    <r>
      <rPr>
        <sz val="7"/>
        <color theme="1"/>
        <rFont val="Calibri"/>
        <family val="2"/>
        <scheme val="minor"/>
      </rPr>
      <t>Scan and email timecard to jobs@staffing partnersinc.com
▫  Copy to Client
▫  Copy to Employee</t>
    </r>
  </si>
  <si>
    <t xml:space="preserve">·    All hours worked over 40/week will be deemed overtime and billed 
     at time and one half
·    Minimum assignment length - 4 hours
·    Acceptance of further terms and conditions as listed below
·    Client company will be billed for the hours listed on this time sheet.  
     Make no payment directly to SPAG employee
·    Staffing Partners' employee cannot be recalled for temporary and/or  
      permanent employment without prior approval from a Staffing Partners 
      Representative (see Terms and Conditions for further explanation)
</t>
  </si>
  <si>
    <t>Total Hours</t>
  </si>
  <si>
    <t>Regular Hours</t>
  </si>
  <si>
    <t>Overtime</t>
  </si>
  <si>
    <t>Staffing Partners Interactive Timecard</t>
  </si>
  <si>
    <t xml:space="preserve">* Print your name and save </t>
  </si>
  <si>
    <t>* Send/Email file to Supervisor for approval</t>
  </si>
  <si>
    <t>* OT hour calculation uses Field A28 (40)</t>
  </si>
  <si>
    <t>* Employee enters the date in B15 and it autofills the rest, including weekending date.</t>
  </si>
  <si>
    <t>* Ask Supervisor to forward to jerry@staffingpartnersinc.com indicating their approval of the timecard</t>
  </si>
  <si>
    <t>* Save timecard for your records</t>
  </si>
  <si>
    <t>* Employee enters time started, time finished, lunch/break and hours total automatically</t>
  </si>
  <si>
    <t xml:space="preserve">   Thank you!</t>
  </si>
  <si>
    <t>***In Field C15, enter time in full format:  9:00, change the A or P in AM or PM to calculate properly</t>
  </si>
  <si>
    <t>***Please email jerry@staffingpartnersinc.com with any issues or questions with this process</t>
  </si>
  <si>
    <t>Staffing Partners</t>
  </si>
  <si>
    <t>SP EMPLOYEE MUST COMPLETE IN FULL</t>
  </si>
  <si>
    <t>Unless otherwise approved by a SP representative, Client Company agrees to the following:</t>
  </si>
  <si>
    <r>
      <rPr>
        <b/>
        <sz val="11"/>
        <color rgb="FFFF0000"/>
        <rFont val="Calibri"/>
        <family val="2"/>
        <scheme val="minor"/>
      </rPr>
      <t>Instructions</t>
    </r>
    <r>
      <rPr>
        <sz val="11"/>
        <color rgb="FFFF0000"/>
        <rFont val="Calibri"/>
        <family val="2"/>
        <scheme val="minor"/>
      </rPr>
      <t>:  Note, please send in by 12pm each Monday for timely payment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</si>
</sst>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[$-409]h:mm\ AM/PM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3" xfId="0" applyBorder="1"/>
    <xf numFmtId="0" fontId="3" fillId="0" borderId="1" xfId="0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0" xfId="0" applyBorder="1"/>
    <xf numFmtId="2" fontId="5" fillId="0" borderId="1" xfId="0" applyNumberFormat="1" applyFont="1" applyBorder="1" applyAlignment="1" applyProtection="1">
      <alignment horizontal="right"/>
      <protection hidden="1"/>
    </xf>
    <xf numFmtId="2" fontId="5" fillId="0" borderId="1" xfId="0" applyNumberFormat="1" applyFont="1" applyBorder="1" applyProtection="1">
      <protection locked="0"/>
    </xf>
    <xf numFmtId="0" fontId="6" fillId="0" borderId="9" xfId="0" applyFont="1" applyBorder="1"/>
    <xf numFmtId="0" fontId="0" fillId="0" borderId="5" xfId="0" applyBorder="1"/>
    <xf numFmtId="0" fontId="0" fillId="0" borderId="7" xfId="0" applyBorder="1"/>
    <xf numFmtId="0" fontId="6" fillId="0" borderId="6" xfId="0" applyFont="1" applyBorder="1"/>
    <xf numFmtId="0" fontId="0" fillId="0" borderId="2" xfId="0" applyBorder="1"/>
    <xf numFmtId="0" fontId="0" fillId="0" borderId="0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0" fontId="1" fillId="2" borderId="1" xfId="0" applyNumberFormat="1" applyFont="1" applyFill="1" applyBorder="1"/>
    <xf numFmtId="2" fontId="2" fillId="0" borderId="1" xfId="0" applyNumberFormat="1" applyFont="1" applyBorder="1"/>
    <xf numFmtId="164" fontId="2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Protection="1">
      <protection locked="0"/>
    </xf>
    <xf numFmtId="165" fontId="5" fillId="0" borderId="1" xfId="0" applyNumberFormat="1" applyFont="1" applyBorder="1" applyProtection="1">
      <protection locked="0"/>
    </xf>
    <xf numFmtId="165" fontId="1" fillId="2" borderId="1" xfId="0" applyNumberFormat="1" applyFont="1" applyFill="1" applyBorder="1"/>
    <xf numFmtId="0" fontId="2" fillId="0" borderId="4" xfId="0" applyFont="1" applyBorder="1" applyAlignment="1">
      <alignment horizontal="left" vertical="top" indent="1"/>
    </xf>
    <xf numFmtId="0" fontId="2" fillId="0" borderId="0" xfId="0" applyFont="1" applyBorder="1" applyAlignment="1">
      <alignment horizontal="left" vertical="top" inden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0" fontId="10" fillId="0" borderId="6" xfId="0" applyFont="1" applyBorder="1" applyProtection="1"/>
    <xf numFmtId="0" fontId="8" fillId="0" borderId="4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vertical="top" wrapText="1" indent="1"/>
    </xf>
    <xf numFmtId="0" fontId="8" fillId="0" borderId="6" xfId="0" applyFont="1" applyBorder="1" applyAlignment="1">
      <alignment horizontal="left" vertical="top" wrapText="1" indent="1"/>
    </xf>
    <xf numFmtId="0" fontId="8" fillId="0" borderId="3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4" borderId="4" xfId="0" applyFill="1" applyBorder="1" applyAlignment="1">
      <alignment horizontal="left" vertical="center" indent="7"/>
    </xf>
    <xf numFmtId="0" fontId="0" fillId="4" borderId="0" xfId="0" applyFill="1" applyBorder="1" applyAlignment="1">
      <alignment horizontal="left" vertical="center" indent="7"/>
    </xf>
    <xf numFmtId="0" fontId="0" fillId="4" borderId="5" xfId="0" applyFill="1" applyBorder="1" applyAlignment="1">
      <alignment horizontal="left" vertical="center" indent="7"/>
    </xf>
    <xf numFmtId="0" fontId="0" fillId="4" borderId="6" xfId="0" applyFill="1" applyBorder="1" applyAlignment="1">
      <alignment horizontal="left" vertical="center" indent="7"/>
    </xf>
    <xf numFmtId="0" fontId="0" fillId="4" borderId="3" xfId="0" applyFill="1" applyBorder="1" applyAlignment="1">
      <alignment horizontal="left" vertical="center" indent="7"/>
    </xf>
    <xf numFmtId="0" fontId="0" fillId="4" borderId="7" xfId="0" applyFill="1" applyBorder="1" applyAlignment="1">
      <alignment horizontal="left" vertical="center" indent="7"/>
    </xf>
    <xf numFmtId="0" fontId="11" fillId="4" borderId="3" xfId="0" applyFont="1" applyFill="1" applyBorder="1" applyAlignment="1">
      <alignment horizontal="left" indent="2"/>
    </xf>
    <xf numFmtId="0" fontId="11" fillId="4" borderId="7" xfId="0" applyFont="1" applyFill="1" applyBorder="1" applyAlignment="1">
      <alignment horizontal="left" indent="2"/>
    </xf>
    <xf numFmtId="0" fontId="11" fillId="4" borderId="8" xfId="0" applyFont="1" applyFill="1" applyBorder="1" applyAlignment="1">
      <alignment horizontal="left" indent="2"/>
    </xf>
    <xf numFmtId="0" fontId="11" fillId="4" borderId="10" xfId="0" applyFont="1" applyFill="1" applyBorder="1" applyAlignment="1">
      <alignment horizontal="left" indent="2"/>
    </xf>
    <xf numFmtId="0" fontId="12" fillId="4" borderId="8" xfId="0" applyFont="1" applyFill="1" applyBorder="1" applyAlignment="1">
      <alignment horizontal="left" indent="2"/>
    </xf>
    <xf numFmtId="0" fontId="12" fillId="4" borderId="10" xfId="0" applyFont="1" applyFill="1" applyBorder="1" applyAlignment="1">
      <alignment horizontal="left" indent="2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7" fillId="0" borderId="11" xfId="0" applyFont="1" applyBorder="1" applyAlignment="1">
      <alignment horizontal="left" wrapText="1" indent="1"/>
    </xf>
    <xf numFmtId="0" fontId="7" fillId="0" borderId="2" xfId="0" applyFont="1" applyBorder="1" applyAlignment="1">
      <alignment horizontal="left" wrapText="1" indent="1"/>
    </xf>
    <xf numFmtId="0" fontId="7" fillId="0" borderId="12" xfId="0" applyFont="1" applyBorder="1" applyAlignment="1">
      <alignment horizontal="left" wrapText="1" inden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2" fillId="0" borderId="3" xfId="0" applyFont="1" applyBorder="1" applyAlignment="1">
      <alignment horizontal="left" vertical="top" indent="1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331304</xdr:colOff>
      <xdr:row>1</xdr:row>
      <xdr:rowOff>41412</xdr:rowOff>
    </xdr:from>
    <xdr:to>
      <xdr:col>3</xdr:col>
      <xdr:colOff>36845</xdr:colOff>
      <xdr:row>5</xdr:row>
      <xdr:rowOff>66260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5E5D5733-9762-4E1E-A23B-0C5220874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231912"/>
          <a:ext cx="1287519" cy="811696"/>
        </a:xfrm>
        <a:prstGeom prst="rect">
          <a:avLst/>
        </a:prstGeom>
      </xdr:spPr>
    </xdr:pic>
    <xdr:clientData/>
  </xdr:twoCellAnchor>
  <xdr:twoCellAnchor editAs="oneCell">
    <xdr:from>
      <xdr:col>0</xdr:col>
      <xdr:colOff>19215</xdr:colOff>
      <xdr:row>28</xdr:row>
      <xdr:rowOff>58640</xdr:rowOff>
    </xdr:from>
    <xdr:to>
      <xdr:col>9</xdr:col>
      <xdr:colOff>347587</xdr:colOff>
      <xdr:row>42</xdr:row>
      <xdr:rowOff>290553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3D9BECD-A045-4BDF-8956-CB7A29572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215" y="5644100"/>
          <a:ext cx="5730952" cy="2792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abSelected="1" showWhiteSpace="0" topLeftCell="A4" zoomScaleNormal="100" zoomScalePageLayoutView="115" workbookViewId="0">
      <selection activeCell="C15" sqref="C15"/>
    </sheetView>
  </sheetViews>
  <sheetFormatPr defaultRowHeight="14.5" x14ac:dyDescent="0.35"/>
  <cols>
    <col min="1" max="1" width="5" customWidth="1"/>
    <col min="2" max="2" width="6.6328125" customWidth="1"/>
    <col min="3" max="3" width="10.36328125" customWidth="1"/>
    <col min="4" max="4" width="10.08984375" customWidth="1"/>
    <col min="5" max="5" width="9.08984375" customWidth="1"/>
    <col min="6" max="6" width="6.6328125" customWidth="1"/>
    <col min="7" max="7" width="13.08984375" customWidth="1"/>
    <col min="10" max="10" width="8.36328125" customWidth="1"/>
    <col min="11" max="11" width="1.6328125" style="5" customWidth="1"/>
  </cols>
  <sheetData>
    <row r="2" spans="1:13" ht="14.25" customHeight="1" x14ac:dyDescent="0.45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</row>
    <row r="4" spans="1:13" ht="13.5" customHeight="1" x14ac:dyDescent="0.45">
      <c r="F4" s="78" t="s">
        <v>29</v>
      </c>
      <c r="G4" s="78"/>
      <c r="H4" s="78"/>
      <c r="I4" s="78"/>
      <c r="J4" s="78"/>
      <c r="K4" s="15"/>
      <c r="L4" s="15"/>
      <c r="M4" s="15"/>
    </row>
    <row r="5" spans="1:13" ht="18.75" customHeight="1" x14ac:dyDescent="0.45">
      <c r="A5" s="15"/>
      <c r="B5" s="15"/>
      <c r="C5" s="15"/>
      <c r="D5" s="15"/>
      <c r="E5" s="15"/>
      <c r="F5" s="78"/>
      <c r="G5" s="78"/>
      <c r="H5" s="78"/>
      <c r="I5" s="78"/>
      <c r="J5" s="78"/>
      <c r="K5" s="15"/>
    </row>
    <row r="6" spans="1:13" x14ac:dyDescent="0.35">
      <c r="F6" s="79"/>
      <c r="G6" s="79"/>
      <c r="H6" s="79"/>
      <c r="I6" s="79"/>
      <c r="J6" s="79"/>
    </row>
    <row r="7" spans="1:13" ht="15" customHeight="1" x14ac:dyDescent="0.35">
      <c r="A7" s="38" t="s">
        <v>45</v>
      </c>
      <c r="B7" s="39"/>
      <c r="C7" s="12"/>
      <c r="D7" s="39" t="s">
        <v>26</v>
      </c>
      <c r="E7" s="62"/>
      <c r="F7" s="62"/>
      <c r="G7" s="69" t="s">
        <v>16</v>
      </c>
      <c r="H7" s="70"/>
      <c r="I7" s="70"/>
      <c r="J7" s="71"/>
      <c r="K7" s="13"/>
      <c r="L7" s="113" t="s">
        <v>48</v>
      </c>
    </row>
    <row r="8" spans="1:13" ht="16.5" customHeight="1" x14ac:dyDescent="0.35">
      <c r="A8" s="40"/>
      <c r="B8" s="41"/>
      <c r="C8" s="5"/>
      <c r="D8" s="63"/>
      <c r="E8" s="63"/>
      <c r="F8" s="63"/>
      <c r="G8" s="72"/>
      <c r="H8" s="73"/>
      <c r="I8" s="73"/>
      <c r="J8" s="74"/>
      <c r="K8" s="13"/>
      <c r="L8" s="5"/>
    </row>
    <row r="9" spans="1:13" x14ac:dyDescent="0.35">
      <c r="A9" s="42"/>
      <c r="B9" s="43"/>
      <c r="C9" s="1"/>
      <c r="D9" s="64"/>
      <c r="E9" s="64"/>
      <c r="F9" s="65"/>
      <c r="G9" s="11" t="s">
        <v>17</v>
      </c>
      <c r="H9" s="56"/>
      <c r="I9" s="56"/>
      <c r="J9" s="57"/>
      <c r="L9" t="s">
        <v>38</v>
      </c>
    </row>
    <row r="10" spans="1:13" x14ac:dyDescent="0.35">
      <c r="A10" s="66" t="s">
        <v>46</v>
      </c>
      <c r="B10" s="67"/>
      <c r="C10" s="67"/>
      <c r="D10" s="67"/>
      <c r="E10" s="67"/>
      <c r="F10" s="68"/>
      <c r="G10" s="8" t="s">
        <v>18</v>
      </c>
      <c r="H10" s="58"/>
      <c r="I10" s="58"/>
      <c r="J10" s="59"/>
      <c r="L10" t="s">
        <v>41</v>
      </c>
    </row>
    <row r="11" spans="1:13" x14ac:dyDescent="0.35">
      <c r="A11" s="48" t="s">
        <v>25</v>
      </c>
      <c r="B11" s="49"/>
      <c r="C11" s="49"/>
      <c r="D11" s="49"/>
      <c r="E11" s="5"/>
      <c r="F11" s="9"/>
      <c r="G11" s="8" t="s">
        <v>19</v>
      </c>
      <c r="H11" s="58"/>
      <c r="I11" s="60"/>
      <c r="J11" s="61"/>
      <c r="L11" t="s">
        <v>37</v>
      </c>
    </row>
    <row r="12" spans="1:13" ht="22.5" customHeight="1" x14ac:dyDescent="0.35">
      <c r="A12" s="50"/>
      <c r="B12" s="51"/>
      <c r="C12" s="51"/>
      <c r="D12" s="51"/>
      <c r="E12" s="51"/>
      <c r="F12" s="52"/>
      <c r="G12" s="75" t="s">
        <v>47</v>
      </c>
      <c r="H12" s="76"/>
      <c r="I12" s="76"/>
      <c r="J12" s="77"/>
      <c r="L12" t="s">
        <v>35</v>
      </c>
    </row>
    <row r="13" spans="1:13" ht="17.25" customHeight="1" x14ac:dyDescent="0.35">
      <c r="A13" s="53"/>
      <c r="B13" s="54"/>
      <c r="C13" s="54"/>
      <c r="D13" s="54"/>
      <c r="E13" s="54"/>
      <c r="F13" s="55"/>
      <c r="G13" s="44" t="s">
        <v>30</v>
      </c>
      <c r="H13" s="45"/>
      <c r="I13" s="45"/>
      <c r="J13" s="46"/>
      <c r="L13" t="s">
        <v>36</v>
      </c>
    </row>
    <row r="14" spans="1:13" ht="27.75" customHeight="1" x14ac:dyDescent="0.35">
      <c r="A14" s="14" t="s">
        <v>0</v>
      </c>
      <c r="B14" s="14" t="s">
        <v>1</v>
      </c>
      <c r="C14" s="14" t="s">
        <v>2</v>
      </c>
      <c r="D14" s="14" t="s">
        <v>3</v>
      </c>
      <c r="E14" s="14" t="s">
        <v>4</v>
      </c>
      <c r="F14" s="14" t="s">
        <v>27</v>
      </c>
      <c r="G14" s="47"/>
      <c r="H14" s="45"/>
      <c r="I14" s="45"/>
      <c r="J14" s="46"/>
      <c r="L14" t="s">
        <v>39</v>
      </c>
    </row>
    <row r="15" spans="1:13" ht="15" customHeight="1" x14ac:dyDescent="0.35">
      <c r="A15" s="2" t="s">
        <v>5</v>
      </c>
      <c r="B15" s="20">
        <v>43906</v>
      </c>
      <c r="C15" s="21">
        <v>0.375</v>
      </c>
      <c r="D15" s="22">
        <v>0.70833333333333337</v>
      </c>
      <c r="E15" s="7"/>
      <c r="F15" s="6">
        <f>SUM((-C15+D15)*24)-E15</f>
        <v>8</v>
      </c>
      <c r="G15" s="47"/>
      <c r="H15" s="45"/>
      <c r="I15" s="45"/>
      <c r="J15" s="46"/>
      <c r="L15" t="s">
        <v>40</v>
      </c>
    </row>
    <row r="16" spans="1:13" ht="15" customHeight="1" x14ac:dyDescent="0.35">
      <c r="A16" s="2" t="s">
        <v>6</v>
      </c>
      <c r="B16" s="16">
        <f>(B15)+1</f>
        <v>43907</v>
      </c>
      <c r="C16" s="21">
        <v>0.375</v>
      </c>
      <c r="D16" s="22">
        <v>0.70833333333333337</v>
      </c>
      <c r="E16" s="7"/>
      <c r="F16" s="6">
        <f t="shared" ref="F16:F21" si="0">SUM((-C16+D16)*24)-E16</f>
        <v>8</v>
      </c>
      <c r="G16" s="47"/>
      <c r="H16" s="45"/>
      <c r="I16" s="45"/>
      <c r="J16" s="46"/>
      <c r="L16" t="s">
        <v>42</v>
      </c>
    </row>
    <row r="17" spans="1:12" ht="15" customHeight="1" x14ac:dyDescent="0.35">
      <c r="A17" s="2" t="s">
        <v>7</v>
      </c>
      <c r="B17" s="16">
        <f>B15+2</f>
        <v>43908</v>
      </c>
      <c r="C17" s="21">
        <v>0.375</v>
      </c>
      <c r="D17" s="22">
        <v>0.70833333333333337</v>
      </c>
      <c r="E17" s="7"/>
      <c r="F17" s="6">
        <f t="shared" si="0"/>
        <v>8</v>
      </c>
      <c r="G17" s="47"/>
      <c r="H17" s="45"/>
      <c r="I17" s="45"/>
      <c r="J17" s="46"/>
    </row>
    <row r="18" spans="1:12" ht="15" customHeight="1" x14ac:dyDescent="0.35">
      <c r="A18" s="2" t="s">
        <v>8</v>
      </c>
      <c r="B18" s="16">
        <f>B15+3</f>
        <v>43909</v>
      </c>
      <c r="C18" s="21">
        <v>0.375</v>
      </c>
      <c r="D18" s="22">
        <v>0.70833333333333337</v>
      </c>
      <c r="E18" s="19"/>
      <c r="F18" s="6">
        <f t="shared" si="0"/>
        <v>8</v>
      </c>
      <c r="G18" s="31" t="s">
        <v>28</v>
      </c>
      <c r="H18" s="32"/>
      <c r="I18" s="32"/>
      <c r="J18" s="33"/>
    </row>
    <row r="19" spans="1:12" ht="15" customHeight="1" x14ac:dyDescent="0.35">
      <c r="A19" s="2" t="s">
        <v>9</v>
      </c>
      <c r="B19" s="16">
        <f>B15+4</f>
        <v>43910</v>
      </c>
      <c r="C19" s="21">
        <v>0.375</v>
      </c>
      <c r="D19" s="22">
        <v>0.70833333333333337</v>
      </c>
      <c r="E19" s="19"/>
      <c r="F19" s="6">
        <f t="shared" si="0"/>
        <v>8</v>
      </c>
      <c r="G19" s="31"/>
      <c r="H19" s="32"/>
      <c r="I19" s="32"/>
      <c r="J19" s="33"/>
      <c r="L19" t="s">
        <v>43</v>
      </c>
    </row>
    <row r="20" spans="1:12" ht="15" customHeight="1" x14ac:dyDescent="0.35">
      <c r="A20" s="2" t="s">
        <v>10</v>
      </c>
      <c r="B20" s="17">
        <f>B15+5</f>
        <v>43911</v>
      </c>
      <c r="C20" s="23"/>
      <c r="D20" s="23"/>
      <c r="E20" s="18"/>
      <c r="F20" s="6">
        <f>SUM((-C20+D20)*24)-E20</f>
        <v>0</v>
      </c>
      <c r="G20" s="31"/>
      <c r="H20" s="32"/>
      <c r="I20" s="32"/>
      <c r="J20" s="33"/>
      <c r="L20" t="s">
        <v>44</v>
      </c>
    </row>
    <row r="21" spans="1:12" ht="15" customHeight="1" x14ac:dyDescent="0.35">
      <c r="A21" s="2" t="s">
        <v>11</v>
      </c>
      <c r="B21" s="17">
        <f>B15+6</f>
        <v>43912</v>
      </c>
      <c r="C21" s="23"/>
      <c r="D21" s="23"/>
      <c r="E21" s="18"/>
      <c r="F21" s="6">
        <f t="shared" si="0"/>
        <v>0</v>
      </c>
      <c r="G21" s="34"/>
      <c r="H21" s="35"/>
      <c r="I21" s="35"/>
      <c r="J21" s="36"/>
    </row>
    <row r="22" spans="1:12" ht="16.75" customHeight="1" x14ac:dyDescent="0.35">
      <c r="A22" s="111" t="s">
        <v>12</v>
      </c>
      <c r="B22" s="112"/>
      <c r="C22" s="112"/>
      <c r="D22" s="112"/>
      <c r="E22" s="29" t="s">
        <v>31</v>
      </c>
      <c r="F22" s="28">
        <f>SUM(F15:F21)</f>
        <v>40</v>
      </c>
      <c r="G22" s="86" t="s">
        <v>20</v>
      </c>
      <c r="H22" s="87"/>
      <c r="I22" s="90" t="s">
        <v>21</v>
      </c>
      <c r="J22" s="91"/>
    </row>
    <row r="23" spans="1:12" ht="16.75" customHeight="1" x14ac:dyDescent="0.35">
      <c r="A23" s="109" t="s">
        <v>13</v>
      </c>
      <c r="B23" s="110"/>
      <c r="C23" s="110"/>
      <c r="D23" s="110"/>
      <c r="E23" s="29" t="s">
        <v>32</v>
      </c>
      <c r="F23" s="28">
        <f>IF(F22&gt;$A$28,$A$28,$F$22)</f>
        <v>40</v>
      </c>
      <c r="G23" s="88"/>
      <c r="H23" s="89"/>
      <c r="I23" s="92"/>
      <c r="J23" s="93"/>
    </row>
    <row r="24" spans="1:12" ht="16.75" customHeight="1" x14ac:dyDescent="0.35">
      <c r="A24" s="109"/>
      <c r="B24" s="110"/>
      <c r="C24" s="110"/>
      <c r="D24" s="110"/>
      <c r="E24" s="29" t="s">
        <v>33</v>
      </c>
      <c r="F24" s="28">
        <f>F22-F23</f>
        <v>0</v>
      </c>
      <c r="G24" s="24"/>
      <c r="H24" s="25"/>
      <c r="I24" s="26"/>
      <c r="J24" s="27"/>
    </row>
    <row r="25" spans="1:12" ht="19.5" customHeight="1" x14ac:dyDescent="0.35">
      <c r="A25" s="109"/>
      <c r="B25" s="110"/>
      <c r="C25" s="110"/>
      <c r="D25" s="110"/>
      <c r="E25" s="3"/>
      <c r="F25" s="4"/>
      <c r="G25" s="97" t="s">
        <v>23</v>
      </c>
      <c r="H25" s="98"/>
      <c r="I25" s="101" t="s">
        <v>22</v>
      </c>
      <c r="J25" s="102"/>
    </row>
    <row r="26" spans="1:12" ht="15" customHeight="1" x14ac:dyDescent="0.35">
      <c r="A26" s="105"/>
      <c r="B26" s="106"/>
      <c r="C26" s="106"/>
      <c r="D26" s="106"/>
      <c r="E26" s="107">
        <f>B21</f>
        <v>43912</v>
      </c>
      <c r="F26" s="108"/>
      <c r="G26" s="99"/>
      <c r="H26" s="100"/>
      <c r="I26" s="103"/>
      <c r="J26" s="104"/>
    </row>
    <row r="27" spans="1:12" ht="11.25" customHeight="1" x14ac:dyDescent="0.35">
      <c r="A27" s="94" t="s">
        <v>14</v>
      </c>
      <c r="B27" s="95"/>
      <c r="C27" s="95"/>
      <c r="D27" s="95"/>
      <c r="E27" s="95" t="s">
        <v>15</v>
      </c>
      <c r="F27" s="96"/>
      <c r="G27" s="80" t="s">
        <v>24</v>
      </c>
      <c r="H27" s="81"/>
      <c r="I27" s="81"/>
      <c r="J27" s="82"/>
    </row>
    <row r="28" spans="1:12" ht="9.75" customHeight="1" x14ac:dyDescent="0.35">
      <c r="A28" s="30">
        <v>40</v>
      </c>
      <c r="B28" s="1"/>
      <c r="C28" s="1"/>
      <c r="D28" s="1"/>
      <c r="E28" s="1"/>
      <c r="F28" s="10"/>
      <c r="G28" s="83"/>
      <c r="H28" s="84"/>
      <c r="I28" s="84"/>
      <c r="J28" s="85"/>
    </row>
    <row r="43" ht="36.75" customHeight="1" x14ac:dyDescent="0.35"/>
  </sheetData>
  <mergeCells count="25">
    <mergeCell ref="G27:J28"/>
    <mergeCell ref="G22:H23"/>
    <mergeCell ref="I22:J23"/>
    <mergeCell ref="A27:D27"/>
    <mergeCell ref="E27:F27"/>
    <mergeCell ref="G25:H26"/>
    <mergeCell ref="I25:J26"/>
    <mergeCell ref="A26:D26"/>
    <mergeCell ref="E26:F26"/>
    <mergeCell ref="A23:D25"/>
    <mergeCell ref="A22:D22"/>
    <mergeCell ref="G18:J21"/>
    <mergeCell ref="A2:J2"/>
    <mergeCell ref="A7:B9"/>
    <mergeCell ref="G13:J17"/>
    <mergeCell ref="A11:D11"/>
    <mergeCell ref="A12:F13"/>
    <mergeCell ref="H9:J9"/>
    <mergeCell ref="H10:J10"/>
    <mergeCell ref="H11:J11"/>
    <mergeCell ref="D7:F9"/>
    <mergeCell ref="A10:F10"/>
    <mergeCell ref="G7:J8"/>
    <mergeCell ref="G12:J12"/>
    <mergeCell ref="F4:J6"/>
  </mergeCells>
  <pageMargins left="0.7" right="0.7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Sazama</dc:creator>
  <cp:lastModifiedBy>Staffing Partners Resume Submittal</cp:lastModifiedBy>
  <cp:lastPrinted>2020-03-21T01:24:24Z</cp:lastPrinted>
  <dcterms:created xsi:type="dcterms:W3CDTF">2017-09-07T04:56:12Z</dcterms:created>
  <dcterms:modified xsi:type="dcterms:W3CDTF">2020-05-18T16:04:52Z</dcterms:modified>
</cp:coreProperties>
</file>